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<sst xmlns="http://schemas.openxmlformats.org/spreadsheetml/2006/main" count="49" uniqueCount="49">
  <si>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</si>
  <si>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CPI070</t>
  </si>
  <si>
    <t xml:space="preserve">m</t>
  </si>
  <si>
    <t xml:space="preserve">Pilote barrenado sin entubación.</t>
  </si>
  <si>
    <r>
      <rPr>
        <sz val="8.25"/>
        <color rgb="FF000000"/>
        <rFont val="Arial"/>
        <family val="2"/>
      </rPr>
      <t xml:space="preserve">Pilote de cimentación de hormigón armado de 35 cm de diámetro, para grupo de pilotes CPI-7 según NTE-CPI, de hasta 15 m de profundidad. Ejecutado por barrenado de tierras, en terreno de menos de 25 kg/cm² de resistencia, mediante sistema mecánico, sin entibación y posterior hormigonado continuo en seco del pilote. Realizado con hormigón HA-25/F/12/XC2 fabricado en central, y vertido desde camión a través de tubo Tremie, y acero UNE-EN 10080 B 500 S, con una cuantía aproximada de 5,6 kg/m. Incluso alambre de atar y separadores. El precio incluye el transporte, la instalación, el montaje y el desmontaje del equipo mecánico,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</si>
  <si>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</si>
  <si>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</si>
  <si>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</si>
  <si>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</si>
  <si>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</si>
  <si>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</si>
  <si>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</si>
  <si>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mt07aco020m</t>
  </si>
  <si>
    <t xml:space="preserve">Ud</t>
  </si>
  <si>
    <t xml:space="preserve">Separador homologado para pilotes.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</si>
  <si>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</si>
  <si>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</si>
  <si>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</si>
  <si>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</si>
  <si>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</si>
  <si>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</si>
  <si>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mt10haf010ctKc</t>
  </si>
  <si>
    <t xml:space="preserve">m³</t>
  </si>
  <si>
    <t xml:space="preserve">Hormigón HA-25/F/12/XC2, fabricado en central.</t>
  </si>
  <si>
    <t xml:space="preserve">Subtotal materiales:</t>
  </si>
  <si>
    <t xml:space="preserve">Equipo y maquinaria</t>
  </si>
  <si>
    <t xml:space="preserve">mq03pii107a</t>
  </si>
  <si>
    <t xml:space="preserve">h</t>
  </si>
  <si>
    <t xml:space="preserve">Equipo completo para perforación de pilote barrenado sin entubación, CPI-7.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</si>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</sst>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70" customWidth="1"/>
    <col min="4" max="4" width="7.65" customWidth="1"/>
    <col min="5" max="5" width="68.17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0.1</v>
      </c>
      <c r="H10" s="12">
        <f ca="1">ROUND(INDIRECT(ADDRESS(ROW()+(0), COLUMN()+(-2), 1))*INDIRECT(ADDRESS(ROW()+(0), COLUMN()+(-1), 1)), 2)</f>
        <v>0.3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5.6</v>
      </c>
      <c r="G11" s="12">
        <v>1.6</v>
      </c>
      <c r="H11" s="12">
        <f ca="1">ROUND(INDIRECT(ADDRESS(ROW()+(0), COLUMN()+(-2), 1))*INDIRECT(ADDRESS(ROW()+(0), COLUMN()+(-1), 1)), 2)</f>
        <v>8.96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1.5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</v>
      </c>
      <c r="G13" s="14">
        <v>82.88</v>
      </c>
      <c r="H13" s="14">
        <f ca="1">ROUND(INDIRECT(ADDRESS(ROW()+(0), COLUMN()+(-2), 1))*INDIRECT(ADDRESS(ROW()+(0), COLUMN()+(-1), 1)), 2)</f>
        <v>9.12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0.125</v>
      </c>
      <c r="G16" s="14">
        <v>255</v>
      </c>
      <c r="H16" s="14">
        <f ca="1">ROUND(INDIRECT(ADDRESS(ROW()+(0), COLUMN()+(-2), 1))*INDIRECT(ADDRESS(ROW()+(0), COLUMN()+(-1), 1)), 2)</f>
        <v>31.88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31.88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0.022</v>
      </c>
      <c r="G19" s="12">
        <v>22.27</v>
      </c>
      <c r="H19" s="12">
        <f ca="1">ROUND(INDIRECT(ADDRESS(ROW()+(0), COLUMN()+(-2), 1))*INDIRECT(ADDRESS(ROW()+(0), COLUMN()+(-1), 1)), 2)</f>
        <v>0.49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0.022</v>
      </c>
      <c r="G20" s="12">
        <v>21.15</v>
      </c>
      <c r="H20" s="12">
        <f ca="1">ROUND(INDIRECT(ADDRESS(ROW()+(0), COLUMN()+(-2), 1))*INDIRECT(ADDRESS(ROW()+(0), COLUMN()+(-1), 1)), 2)</f>
        <v>0.47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0.113</v>
      </c>
      <c r="G21" s="12">
        <v>22.27</v>
      </c>
      <c r="H21" s="12">
        <f ca="1">ROUND(INDIRECT(ADDRESS(ROW()+(0), COLUMN()+(-2), 1))*INDIRECT(ADDRESS(ROW()+(0), COLUMN()+(-1), 1)), 2)</f>
        <v>2.52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0.153</v>
      </c>
      <c r="G22" s="14">
        <v>21.15</v>
      </c>
      <c r="H22" s="14">
        <f ca="1">ROUND(INDIRECT(ADDRESS(ROW()+(0), COLUMN()+(-2), 1))*INDIRECT(ADDRESS(ROW()+(0), COLUMN()+(-1), 1)), 2)</f>
        <v>3.24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6.72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57.03</v>
      </c>
      <c r="H25" s="14">
        <f ca="1">ROUND(INDIRECT(ADDRESS(ROW()+(0), COLUMN()+(-2), 1))*INDIRECT(ADDRESS(ROW()+(0), COLUMN()+(-1), 1))/100, 2)</f>
        <v>1.14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58.17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