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<sst xmlns="http://schemas.openxmlformats.org/spreadsheetml/2006/main" count="55" uniqueCount="55">
  <si>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</si>
  <si>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EHS011</t>
  </si>
  <si>
    <t xml:space="preserve">m³</t>
  </si>
  <si>
    <t xml:space="preserve">Pilar circular de hormigón armado.</t>
  </si>
  <si>
    <r>
      <rPr>
        <sz val="8.25"/>
        <color rgb="FF000000"/>
        <rFont val="Arial"/>
        <family val="2"/>
      </rPr>
      <t xml:space="preserve">Pilar de sección circular de hormigón armado, de 35 cm de diámetro medio, realizado con hormigón HA-25/F/20/XC2 fabricado en central, y vertido con cubilote, y acero UNE-EN 10080 B 500 S, con una cuantía aproximada de 120 kg/m³; montaje y desmontaje de sistema de encofrado, con acabado tipo industrial para revestir, en planta de hasta 3 m de altura libre, formado por: superficie encofrante de moldes cilíndricos de bandas de papel kraft, aluminio y polietileno, de un solo uso y estructura soporte vertical de puntales metálicos, amortizables en 150 usos. Incluso alambre de atar y separadores.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</si>
  <si>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</si>
  <si>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</si>
  <si>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</si>
  <si>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</si>
  <si>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</si>
  <si>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</si>
  <si>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</si>
  <si>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mt07sep010ac</t>
  </si>
  <si>
    <t xml:space="preserve">Ud</t>
  </si>
  <si>
    <t xml:space="preserve">Separador homologado de plástico, para armaduras de pilares de varios diámetros.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</si>
  <si>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</si>
  <si>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</si>
  <si>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</si>
  <si>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</si>
  <si>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</si>
  <si>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</si>
  <si>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mt08tub020ae</t>
  </si>
  <si>
    <t xml:space="preserve">m²</t>
  </si>
  <si>
    <t xml:space="preserve">Molde cilíndrico desechable, de bandas de papel kraft, aluminio y polietileno en espiral, para encofrado de pilares de hormigón, de hasta 3 m de altura y 35 cm de diámetro medio, para acabado no visto del hormigón.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</si>
  <si>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</si>
  <si>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</si>
  <si>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</si>
  <si>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mt10haf010ctLc</t>
  </si>
  <si>
    <t xml:space="preserve">m³</t>
  </si>
  <si>
    <t xml:space="preserve">Hormigón HA-25/F/20/XC2,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</si>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</sst>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8.16" customWidth="1"/>
    <col min="4" max="4" width="72.25" customWidth="1"/>
    <col min="5" max="5" width="14.11" customWidth="1"/>
    <col min="6" max="6" width="9.8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12</v>
      </c>
      <c r="F10" s="12">
        <v>0.08</v>
      </c>
      <c r="G10" s="12">
        <f ca="1">ROUND(INDIRECT(ADDRESS(ROW()+(0), COLUMN()+(-2), 1))*INDIRECT(ADDRESS(ROW()+(0), COLUMN()+(-1), 1)), 2)</f>
        <v>0.96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120</v>
      </c>
      <c r="F11" s="12">
        <v>1.6</v>
      </c>
      <c r="G11" s="12">
        <f ca="1">ROUND(INDIRECT(ADDRESS(ROW()+(0), COLUMN()+(-2), 1))*INDIRECT(ADDRESS(ROW()+(0), COLUMN()+(-1), 1)), 2)</f>
        <v>192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0.6</v>
      </c>
      <c r="F12" s="12">
        <v>1.5</v>
      </c>
      <c r="G12" s="12">
        <f ca="1">ROUND(INDIRECT(ADDRESS(ROW()+(0), COLUMN()+(-2), 1))*INDIRECT(ADDRESS(ROW()+(0), COLUMN()+(-1), 1)), 2)</f>
        <v>0.9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11.429</v>
      </c>
      <c r="F13" s="12">
        <v>14.82</v>
      </c>
      <c r="G13" s="12">
        <f ca="1">ROUND(INDIRECT(ADDRESS(ROW()+(0), COLUMN()+(-2), 1))*INDIRECT(ADDRESS(ROW()+(0), COLUMN()+(-1), 1)), 2)</f>
        <v>169.38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0.085</v>
      </c>
      <c r="F14" s="12">
        <v>19.25</v>
      </c>
      <c r="G14" s="12">
        <f ca="1">ROUND(INDIRECT(ADDRESS(ROW()+(0), COLUMN()+(-2), 1))*INDIRECT(ADDRESS(ROW()+(0), COLUMN()+(-1), 1)), 2)</f>
        <v>1.64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1.05</v>
      </c>
      <c r="F15" s="14">
        <v>80.88</v>
      </c>
      <c r="G15" s="14">
        <f ca="1">ROUND(INDIRECT(ADDRESS(ROW()+(0), COLUMN()+(-2), 1))*INDIRECT(ADDRESS(ROW()+(0), COLUMN()+(-1), 1)), 2)</f>
        <v>84.92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449.8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1.886</v>
      </c>
      <c r="F18" s="12">
        <v>22.27</v>
      </c>
      <c r="G18" s="12">
        <f ca="1">ROUND(INDIRECT(ADDRESS(ROW()+(0), COLUMN()+(-2), 1))*INDIRECT(ADDRESS(ROW()+(0), COLUMN()+(-1), 1)), 2)</f>
        <v>42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1.886</v>
      </c>
      <c r="F19" s="12">
        <v>21.15</v>
      </c>
      <c r="G19" s="12">
        <f ca="1">ROUND(INDIRECT(ADDRESS(ROW()+(0), COLUMN()+(-2), 1))*INDIRECT(ADDRESS(ROW()+(0), COLUMN()+(-1), 1)), 2)</f>
        <v>39.89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0.672</v>
      </c>
      <c r="F20" s="12">
        <v>22.27</v>
      </c>
      <c r="G20" s="12">
        <f ca="1">ROUND(INDIRECT(ADDRESS(ROW()+(0), COLUMN()+(-2), 1))*INDIRECT(ADDRESS(ROW()+(0), COLUMN()+(-1), 1)), 2)</f>
        <v>14.97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0.672</v>
      </c>
      <c r="F21" s="12">
        <v>21.15</v>
      </c>
      <c r="G21" s="12">
        <f ca="1">ROUND(INDIRECT(ADDRESS(ROW()+(0), COLUMN()+(-2), 1))*INDIRECT(ADDRESS(ROW()+(0), COLUMN()+(-1), 1)), 2)</f>
        <v>14.21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0.36</v>
      </c>
      <c r="F22" s="12">
        <v>22.27</v>
      </c>
      <c r="G22" s="12">
        <f ca="1">ROUND(INDIRECT(ADDRESS(ROW()+(0), COLUMN()+(-2), 1))*INDIRECT(ADDRESS(ROW()+(0), COLUMN()+(-1), 1)), 2)</f>
        <v>8.02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3">
        <v>1.45</v>
      </c>
      <c r="F23" s="14">
        <v>21.15</v>
      </c>
      <c r="G23" s="14">
        <f ca="1">ROUND(INDIRECT(ADDRESS(ROW()+(0), COLUMN()+(-2), 1))*INDIRECT(ADDRESS(ROW()+(0), COLUMN()+(-1), 1)), 2)</f>
        <v>30.67</v>
      </c>
    </row>
    <row r="24" spans="1:7" ht="13.50" thickBot="1" customHeight="1">
      <c r="A24" s="15"/>
      <c r="B24" s="15"/>
      <c r="C24" s="15"/>
      <c r="D24" s="15"/>
      <c r="E24" s="9" t="s">
        <v>50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149.76</v>
      </c>
    </row>
    <row r="25" spans="1:7" ht="13.50" thickBot="1" customHeight="1">
      <c r="A25" s="15">
        <v>3</v>
      </c>
      <c r="B25" s="15"/>
      <c r="C25" s="15"/>
      <c r="D25" s="18" t="s">
        <v>51</v>
      </c>
      <c r="E25" s="18"/>
      <c r="F25" s="15"/>
      <c r="G25" s="15"/>
    </row>
    <row r="26" spans="1:7" ht="13.50" thickBot="1" customHeight="1">
      <c r="A26" s="19"/>
      <c r="B26" s="19"/>
      <c r="C26" s="20" t="s">
        <v>52</v>
      </c>
      <c r="D26" s="19" t="s">
        <v>53</v>
      </c>
      <c r="E26" s="13">
        <v>2</v>
      </c>
      <c r="F26" s="14">
        <f ca="1">ROUND(SUM(INDIRECT(ADDRESS(ROW()+(-2), COLUMN()+(1), 1)),INDIRECT(ADDRESS(ROW()+(-10), COLUMN()+(1), 1))), 2)</f>
        <v>599.56</v>
      </c>
      <c r="G26" s="14">
        <f ca="1">ROUND(INDIRECT(ADDRESS(ROW()+(0), COLUMN()+(-2), 1))*INDIRECT(ADDRESS(ROW()+(0), COLUMN()+(-1), 1))/100, 2)</f>
        <v>11.99</v>
      </c>
    </row>
    <row r="27" spans="1:7" ht="13.50" thickBot="1" customHeight="1">
      <c r="A27" s="8"/>
      <c r="B27" s="8"/>
      <c r="C27" s="8"/>
      <c r="D27" s="8"/>
      <c r="E27" s="21" t="s">
        <v>54</v>
      </c>
      <c r="F27" s="21"/>
      <c r="G27" s="22">
        <f ca="1">ROUND(SUM(INDIRECT(ADDRESS(ROW()+(-1), COLUMN()+(0), 1)),INDIRECT(ADDRESS(ROW()+(-3), COLUMN()+(0), 1)),INDIRECT(ADDRESS(ROW()+(-11), COLUMN()+(0), 1))), 2)</f>
        <v>611.55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B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