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<sst xmlns="http://schemas.openxmlformats.org/spreadsheetml/2006/main" count="71" uniqueCount="71">
  <si>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</si>
  <si>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EPF010</t>
  </si>
  <si>
    <t xml:space="preserve">m²</t>
  </si>
  <si>
    <t xml:space="preserve">Losa de placas alveolares prefabricadas de hormigón pretensado.</t>
  </si>
  <si>
    <r>
      <rPr>
        <sz val="8.25"/>
        <color rgb="FF000000"/>
        <rFont val="Arial"/>
        <family val="2"/>
      </rPr>
      <t xml:space="preserve">Losa de 20 cm de canto, realizada con placas alveolares prefabricadas de hormigón pretensado, de 20 cm de canto y 120 cm de anchura, con momento flector último de 17 kN·m/m, con altura libre de planta de hasta 3 m, apoyada directamente sobre vigas de canto o muros de carga; relleno de juntas entre placas alveolares y zonas de enlace con apoyos, realizados con hormigón HA-25/F/20/XC2 fabricado en central, y vertido con cubilote, y acero B 500 S en zona de negativos, con una cuantía aproximada de 4 kg/m². Incluso piezas de acero UNE-EN 10025 S275JR tipo Omega, en posición invertida, laminado en caliente, con recubrimiento galvanizado, 1 kg/m², para el apoyo de las placas en los huecos del forjado y alambre de atar. El precio incluye la elaboración de la ferralla (corte, doblado y conformado de elementos) en taller industrial y el montaje en el lugar definitivo de su colocación en obra, pero no incluye los apoyos ni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</si>
  <si>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</si>
  <si>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</si>
  <si>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</si>
  <si>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</si>
  <si>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</si>
  <si>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</si>
  <si>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</si>
  <si>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mt07pha020cd1c</t>
  </si>
  <si>
    <t xml:space="preserve">m²</t>
  </si>
  <si>
    <t xml:space="preserve">Placa alveolar prefabricada de hormigón pretensado de 20 cm de canto y 120 cm de anchura, con junta lateral abierta superiormente, momento flector último de 17 kN·m por m de ancho. Según UNE-EN 1168.</t>
  </si>
  <si>
    <t xml:space="preserve">mt07ala250b</t>
  </si>
  <si>
    <t xml:space="preserve">kg</t>
  </si>
  <si>
    <t xml:space="preserve">Acero laminado UNE-EN 10025 S275JR, en pieza para apoyo de placa prefabricada de hormigón en hueco de forjado, compuesta por perfiles laminados en caliente de las series L, LD, T y pletina, trabajado en taller, acabado galvanizado en caliente.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</si>
  <si>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</si>
  <si>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</si>
  <si>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</si>
  <si>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</si>
  <si>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</si>
  <si>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</si>
  <si>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mt10haf010ctLc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</si>
  <si>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</si>
  <si>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</si>
  <si>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</si>
  <si>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</si>
  <si>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</si>
  <si>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</si>
  <si>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</si>
  <si>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</si>
  <si>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</si>
  <si>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</si>
  <si>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</si>
  <si>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</si>
  <si>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</si>
  <si>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</si>
  <si>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</si>
  <si>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</si>
  <si>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</si>
  <si>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</si>
  <si>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</si>
  <si>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</si>
  <si>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</si>
  <si>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</si>
  <si>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</si>
  <si>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</si>
  <si>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</si>
  <si>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</si>
  <si>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</si>
  <si>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</si>
  <si>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</si>
  <si>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</si>
  <si>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</si>
  <si>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7,35€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</si>
  <si>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</si>
  <si>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</si>
  <si>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</si>
  <si>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</si>
  <si>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</si>
  <si>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1168:2006/A3:2012</t>
  </si>
  <si>
    <t xml:space="preserve">2+</t>
  </si>
  <si>
    <t xml:space="preserve">Productos prefabricados de hormigón. Placas alveolares.</t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</si>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</sst>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7.65" customWidth="1"/>
    <col min="5" max="5" width="67.49" customWidth="1"/>
    <col min="6" max="6" width="1.70" customWidth="1"/>
    <col min="7" max="7" width="12.92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1"/>
      <c r="I10" s="12">
        <v>57.6</v>
      </c>
      <c r="J10" s="12">
        <f ca="1">ROUND(INDIRECT(ADDRESS(ROW()+(0), COLUMN()+(-4), 1))*INDIRECT(ADDRESS(ROW()+(0), COLUMN()+(-1), 1)), 2)</f>
        <v>57.6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1"/>
      <c r="I11" s="12">
        <v>3.96</v>
      </c>
      <c r="J11" s="12">
        <f ca="1">ROUND(INDIRECT(ADDRESS(ROW()+(0), COLUMN()+(-4), 1))*INDIRECT(ADDRESS(ROW()+(0), COLUMN()+(-1), 1)), 2)</f>
        <v>3.96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1"/>
      <c r="H12" s="11"/>
      <c r="I12" s="12">
        <v>1.6</v>
      </c>
      <c r="J12" s="12">
        <f ca="1">ROUND(INDIRECT(ADDRESS(ROW()+(0), COLUMN()+(-4), 1))*INDIRECT(ADDRESS(ROW()+(0), COLUMN()+(-1), 1)), 2)</f>
        <v>6.4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0.048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0.011</v>
      </c>
      <c r="G14" s="13"/>
      <c r="H14" s="13"/>
      <c r="I14" s="14">
        <v>80.88</v>
      </c>
      <c r="J14" s="14">
        <f ca="1">ROUND(INDIRECT(ADDRESS(ROW()+(0), COLUMN()+(-4), 1))*INDIRECT(ADDRESS(ROW()+(0), COLUMN()+(-1), 1)), 2)</f>
        <v>0.89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68.92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0.16</v>
      </c>
      <c r="G17" s="13"/>
      <c r="H17" s="13"/>
      <c r="I17" s="14">
        <v>75.04</v>
      </c>
      <c r="J17" s="14">
        <f ca="1">ROUND(INDIRECT(ADDRESS(ROW()+(0), COLUMN()+(-4), 1))*INDIRECT(ADDRESS(ROW()+(0), COLUMN()+(-1), 1)), 2)</f>
        <v>12.01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1))), 2)</f>
        <v>12.01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0.16</v>
      </c>
      <c r="G20" s="11"/>
      <c r="H20" s="11"/>
      <c r="I20" s="12">
        <v>22.27</v>
      </c>
      <c r="J20" s="12">
        <f ca="1">ROUND(INDIRECT(ADDRESS(ROW()+(0), COLUMN()+(-4), 1))*INDIRECT(ADDRESS(ROW()+(0), COLUMN()+(-1), 1)), 2)</f>
        <v>3.56</v>
      </c>
    </row>
    <row r="21" spans="1:10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0.16</v>
      </c>
      <c r="G21" s="11"/>
      <c r="H21" s="11"/>
      <c r="I21" s="12">
        <v>21.15</v>
      </c>
      <c r="J21" s="12">
        <f ca="1">ROUND(INDIRECT(ADDRESS(ROW()+(0), COLUMN()+(-4), 1))*INDIRECT(ADDRESS(ROW()+(0), COLUMN()+(-1), 1)), 2)</f>
        <v>3.38</v>
      </c>
    </row>
    <row r="22" spans="1:10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0.048</v>
      </c>
      <c r="G22" s="11"/>
      <c r="H22" s="11"/>
      <c r="I22" s="12">
        <v>22.27</v>
      </c>
      <c r="J22" s="12">
        <f ca="1">ROUND(INDIRECT(ADDRESS(ROW()+(0), COLUMN()+(-4), 1))*INDIRECT(ADDRESS(ROW()+(0), COLUMN()+(-1), 1)), 2)</f>
        <v>1.07</v>
      </c>
    </row>
    <row r="23" spans="1:10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0.04</v>
      </c>
      <c r="G23" s="11"/>
      <c r="H23" s="11"/>
      <c r="I23" s="12">
        <v>21.15</v>
      </c>
      <c r="J23" s="12">
        <f ca="1">ROUND(INDIRECT(ADDRESS(ROW()+(0), COLUMN()+(-4), 1))*INDIRECT(ADDRESS(ROW()+(0), COLUMN()+(-1), 1)), 2)</f>
        <v>0.85</v>
      </c>
    </row>
    <row r="24" spans="1:10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0.002</v>
      </c>
      <c r="G24" s="11"/>
      <c r="H24" s="11"/>
      <c r="I24" s="12">
        <v>22.27</v>
      </c>
      <c r="J24" s="12">
        <f ca="1">ROUND(INDIRECT(ADDRESS(ROW()+(0), COLUMN()+(-4), 1))*INDIRECT(ADDRESS(ROW()+(0), COLUMN()+(-1), 1)), 2)</f>
        <v>0.04</v>
      </c>
    </row>
    <row r="25" spans="1:10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0.009</v>
      </c>
      <c r="G25" s="13"/>
      <c r="H25" s="13"/>
      <c r="I25" s="14">
        <v>21.15</v>
      </c>
      <c r="J25" s="14">
        <f ca="1">ROUND(INDIRECT(ADDRESS(ROW()+(0), COLUMN()+(-4), 1))*INDIRECT(ADDRESS(ROW()+(0), COLUMN()+(-1), 1)), 2)</f>
        <v>0.19</v>
      </c>
    </row>
    <row r="26" spans="1:10" ht="13.50" thickBot="1" customHeight="1">
      <c r="A26" s="15"/>
      <c r="B26" s="15"/>
      <c r="C26" s="15"/>
      <c r="D26" s="15"/>
      <c r="E26" s="15"/>
      <c r="F26" s="9" t="s">
        <v>52</v>
      </c>
      <c r="G26" s="9"/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9.09</v>
      </c>
    </row>
    <row r="27" spans="1:10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3"/>
      <c r="H28" s="13"/>
      <c r="I28" s="14">
        <f ca="1">ROUND(SUM(INDIRECT(ADDRESS(ROW()+(-2), COLUMN()+(1), 1)),INDIRECT(ADDRESS(ROW()+(-10), COLUMN()+(1), 1)),INDIRECT(ADDRESS(ROW()+(-13), COLUMN()+(1), 1))), 2)</f>
        <v>90.02</v>
      </c>
      <c r="J28" s="14">
        <f ca="1">ROUND(INDIRECT(ADDRESS(ROW()+(0), COLUMN()+(-4), 1))*INDIRECT(ADDRESS(ROW()+(0), COLUMN()+(-1), 1))/100, 2)</f>
        <v>1.8</v>
      </c>
    </row>
    <row r="29" spans="1:10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4"/>
      <c r="H29" s="24"/>
      <c r="I29" s="25"/>
      <c r="J29" s="26">
        <f ca="1">ROUND(SUM(INDIRECT(ADDRESS(ROW()+(-1), COLUMN()+(0), 1)),INDIRECT(ADDRESS(ROW()+(-3), COLUMN()+(0), 1)),INDIRECT(ADDRESS(ROW()+(-11), COLUMN()+(0), 1)),INDIRECT(ADDRESS(ROW()+(-14), COLUMN()+(0), 1))), 2)</f>
        <v>91.82</v>
      </c>
    </row>
    <row r="32" spans="1:10" ht="13.50" thickBot="1" customHeight="1">
      <c r="A32" s="27" t="s">
        <v>58</v>
      </c>
      <c r="B32" s="27"/>
      <c r="C32" s="27"/>
      <c r="D32" s="27"/>
      <c r="E32" s="27"/>
      <c r="F32" s="27"/>
      <c r="G32" s="27" t="s">
        <v>59</v>
      </c>
      <c r="H32" s="27" t="s">
        <v>60</v>
      </c>
      <c r="I32" s="27"/>
      <c r="J32" s="27" t="s">
        <v>61</v>
      </c>
    </row>
    <row r="33" spans="1:10" ht="13.50" thickBot="1" customHeight="1">
      <c r="A33" s="28" t="s">
        <v>62</v>
      </c>
      <c r="B33" s="28"/>
      <c r="C33" s="28"/>
      <c r="D33" s="28"/>
      <c r="E33" s="28"/>
      <c r="F33" s="28"/>
      <c r="G33" s="29">
        <v>172012</v>
      </c>
      <c r="H33" s="29">
        <v>172013</v>
      </c>
      <c r="I33" s="29"/>
      <c r="J33" s="29" t="s">
        <v>63</v>
      </c>
    </row>
    <row r="34" spans="1:10" ht="13.50" thickBot="1" customHeight="1">
      <c r="A34" s="30" t="s">
        <v>64</v>
      </c>
      <c r="B34" s="30"/>
      <c r="C34" s="30"/>
      <c r="D34" s="30"/>
      <c r="E34" s="30"/>
      <c r="F34" s="30"/>
      <c r="G34" s="31"/>
      <c r="H34" s="31"/>
      <c r="I34" s="31"/>
      <c r="J34" s="31"/>
    </row>
    <row r="35" spans="1:10" ht="13.50" thickBot="1" customHeight="1">
      <c r="A35" s="28" t="s">
        <v>65</v>
      </c>
      <c r="B35" s="28"/>
      <c r="C35" s="28"/>
      <c r="D35" s="28"/>
      <c r="E35" s="28"/>
      <c r="F35" s="28"/>
      <c r="G35" s="29">
        <v>192005</v>
      </c>
      <c r="H35" s="29">
        <v>192006</v>
      </c>
      <c r="I35" s="29"/>
      <c r="J35" s="29" t="s">
        <v>66</v>
      </c>
    </row>
    <row r="36" spans="1:10" ht="24.00" thickBot="1" customHeight="1">
      <c r="A36" s="30" t="s">
        <v>67</v>
      </c>
      <c r="B36" s="30"/>
      <c r="C36" s="30"/>
      <c r="D36" s="30"/>
      <c r="E36" s="30"/>
      <c r="F36" s="30"/>
      <c r="G36" s="31"/>
      <c r="H36" s="31"/>
      <c r="I36" s="31"/>
      <c r="J36" s="3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69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</row>
  </sheetData>
  <mergeCells count="62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I15"/>
    <mergeCell ref="A16:C16"/>
    <mergeCell ref="E16:H16"/>
    <mergeCell ref="A17:C17"/>
    <mergeCell ref="F17:H17"/>
    <mergeCell ref="A18:C18"/>
    <mergeCell ref="F18:I18"/>
    <mergeCell ref="A19:C19"/>
    <mergeCell ref="E19:H19"/>
    <mergeCell ref="A20:C20"/>
    <mergeCell ref="F20:H20"/>
    <mergeCell ref="A21:C21"/>
    <mergeCell ref="F21:H21"/>
    <mergeCell ref="A22:C22"/>
    <mergeCell ref="F22:H22"/>
    <mergeCell ref="A23:C23"/>
    <mergeCell ref="F23:H23"/>
    <mergeCell ref="A24:C24"/>
    <mergeCell ref="F24:H24"/>
    <mergeCell ref="A25:C25"/>
    <mergeCell ref="F25:H25"/>
    <mergeCell ref="A26:C26"/>
    <mergeCell ref="F26:I26"/>
    <mergeCell ref="A27:C27"/>
    <mergeCell ref="E27:H27"/>
    <mergeCell ref="A28:C28"/>
    <mergeCell ref="F28:H28"/>
    <mergeCell ref="A29:E29"/>
    <mergeCell ref="F29:I29"/>
    <mergeCell ref="A32:F32"/>
    <mergeCell ref="H32:I32"/>
    <mergeCell ref="A33:F33"/>
    <mergeCell ref="G33:G34"/>
    <mergeCell ref="H33:I34"/>
    <mergeCell ref="J33:J34"/>
    <mergeCell ref="A34:F34"/>
    <mergeCell ref="A35:F35"/>
    <mergeCell ref="G35:G36"/>
    <mergeCell ref="H35:I36"/>
    <mergeCell ref="J35:J36"/>
    <mergeCell ref="A36:F36"/>
    <mergeCell ref="A39:J39"/>
    <mergeCell ref="A40:J40"/>
    <mergeCell ref="A41:J41"/>
  </mergeCells>
  <pageMargins left="0.147638" right="0.147638" top="0.206693" bottom="0.206693" header="0.0" footer="0.0"/>
  <pageSetup paperSize="9" orientation="portrait"/>
  <rowBreaks count="0" manualBreakCount="0">
    </rowBreaks>
</worksheet>
</file>