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<sst xmlns="http://schemas.openxmlformats.org/spreadsheetml/2006/main" count="61" uniqueCount="61">
  <si>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</si>
  <si>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EHS010</t>
  </si>
  <si>
    <t xml:space="preserve">m³</t>
  </si>
  <si>
    <t xml:space="preserve">Pilar rectangular o cuadrado de hormigón armado.</t>
  </si>
  <si>
    <r>
      <rPr>
        <sz val="8.25"/>
        <color rgb="FF000000"/>
        <rFont val="Arial"/>
        <family val="2"/>
      </rPr>
      <t xml:space="preserve">Pilar de sección rectangular o cuadrada de hormigón armado, de 30x30 cm de sección media, realizado con hormigón HA-25/F/20/XC2 fabricado en central, y vertido con cubilote, y acero UNE-EN 10080 B 500 S, con una cuantía aproximada de 120 kg/m³; montaje y desmontaje de sistema de encofrado, con acabado tipo industrial para revestir, en planta de hasta 3 m de altura libre, formado por: superficie encofrante de chapas metálicas, amortizables en 50 usos y estructura soporte vertical de puntales metálicos, amortizables en 150 usos. Incluso berenjenos, alambre de atar, separadores y líquido desencofrante para evitar la adherencia del hormigón al encofrado.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</si>
  <si>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</si>
  <si>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</si>
  <si>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</si>
  <si>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</si>
  <si>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</si>
  <si>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</si>
  <si>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</si>
  <si>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</si>
  <si>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</si>
  <si>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</si>
  <si>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</si>
  <si>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</si>
  <si>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</si>
  <si>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</si>
  <si>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</si>
  <si>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</si>
  <si>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</si>
  <si>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</si>
  <si>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</si>
  <si>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</si>
  <si>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</si>
  <si>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</si>
  <si>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</si>
  <si>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</si>
  <si>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</si>
  <si>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</si>
  <si>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</si>
  <si>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</si>
  <si>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mt10haf010ctLc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</si>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</sst>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8.16" customWidth="1"/>
    <col min="4" max="4" width="72.25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0.08</v>
      </c>
      <c r="G10" s="12">
        <f ca="1">ROUND(INDIRECT(ADDRESS(ROW()+(0), COLUMN()+(-2), 1))*INDIRECT(ADDRESS(ROW()+(0), COLUMN()+(-1), 1)), 2)</f>
        <v>0.96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120</v>
      </c>
      <c r="F11" s="12">
        <v>1.6</v>
      </c>
      <c r="G11" s="12">
        <f ca="1">ROUND(INDIRECT(ADDRESS(ROW()+(0), COLUMN()+(-2), 1))*INDIRECT(ADDRESS(ROW()+(0), COLUMN()+(-1), 1)), 2)</f>
        <v>192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1.5</v>
      </c>
      <c r="G12" s="12">
        <f ca="1">ROUND(INDIRECT(ADDRESS(ROW()+(0), COLUMN()+(-2), 1))*INDIRECT(ADDRESS(ROW()+(0), COLUMN()+(-1), 1)), 2)</f>
        <v>0.9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0.32</v>
      </c>
      <c r="F13" s="12">
        <v>48</v>
      </c>
      <c r="G13" s="12">
        <f ca="1">ROUND(INDIRECT(ADDRESS(ROW()+(0), COLUMN()+(-2), 1))*INDIRECT(ADDRESS(ROW()+(0), COLUMN()+(-1), 1)), 2)</f>
        <v>15.36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0.099</v>
      </c>
      <c r="F14" s="12">
        <v>19.25</v>
      </c>
      <c r="G14" s="12">
        <f ca="1">ROUND(INDIRECT(ADDRESS(ROW()+(0), COLUMN()+(-2), 1))*INDIRECT(ADDRESS(ROW()+(0), COLUMN()+(-1), 1)), 2)</f>
        <v>1.91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17.8</v>
      </c>
      <c r="F15" s="12">
        <v>0.55</v>
      </c>
      <c r="G15" s="12">
        <f ca="1">ROUND(INDIRECT(ADDRESS(ROW()+(0), COLUMN()+(-2), 1))*INDIRECT(ADDRESS(ROW()+(0), COLUMN()+(-1), 1)), 2)</f>
        <v>9.79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0.4</v>
      </c>
      <c r="F16" s="12">
        <v>1.8</v>
      </c>
      <c r="G16" s="12">
        <f ca="1">ROUND(INDIRECT(ADDRESS(ROW()+(0), COLUMN()+(-2), 1))*INDIRECT(ADDRESS(ROW()+(0), COLUMN()+(-1), 1)), 2)</f>
        <v>0.72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1.05</v>
      </c>
      <c r="F17" s="14">
        <v>80.88</v>
      </c>
      <c r="G17" s="14">
        <f ca="1">ROUND(INDIRECT(ADDRESS(ROW()+(0), COLUMN()+(-2), 1))*INDIRECT(ADDRESS(ROW()+(0), COLUMN()+(-1), 1)), 2)</f>
        <v>84.92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306.56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5.864</v>
      </c>
      <c r="F20" s="12">
        <v>22.27</v>
      </c>
      <c r="G20" s="12">
        <f ca="1">ROUND(INDIRECT(ADDRESS(ROW()+(0), COLUMN()+(-2), 1))*INDIRECT(ADDRESS(ROW()+(0), COLUMN()+(-1), 1)), 2)</f>
        <v>130.59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6.702</v>
      </c>
      <c r="F21" s="12">
        <v>21.15</v>
      </c>
      <c r="G21" s="12">
        <f ca="1">ROUND(INDIRECT(ADDRESS(ROW()+(0), COLUMN()+(-2), 1))*INDIRECT(ADDRESS(ROW()+(0), COLUMN()+(-1), 1)), 2)</f>
        <v>141.75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0.828</v>
      </c>
      <c r="F22" s="12">
        <v>22.27</v>
      </c>
      <c r="G22" s="12">
        <f ca="1">ROUND(INDIRECT(ADDRESS(ROW()+(0), COLUMN()+(-2), 1))*INDIRECT(ADDRESS(ROW()+(0), COLUMN()+(-1), 1)), 2)</f>
        <v>18.44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0.828</v>
      </c>
      <c r="F23" s="12">
        <v>21.15</v>
      </c>
      <c r="G23" s="12">
        <f ca="1">ROUND(INDIRECT(ADDRESS(ROW()+(0), COLUMN()+(-2), 1))*INDIRECT(ADDRESS(ROW()+(0), COLUMN()+(-1), 1)), 2)</f>
        <v>17.51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0.444</v>
      </c>
      <c r="F24" s="12">
        <v>22.27</v>
      </c>
      <c r="G24" s="12">
        <f ca="1">ROUND(INDIRECT(ADDRESS(ROW()+(0), COLUMN()+(-2), 1))*INDIRECT(ADDRESS(ROW()+(0), COLUMN()+(-1), 1)), 2)</f>
        <v>9.89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3">
        <v>1.786</v>
      </c>
      <c r="F25" s="14">
        <v>21.15</v>
      </c>
      <c r="G25" s="14">
        <f ca="1">ROUND(INDIRECT(ADDRESS(ROW()+(0), COLUMN()+(-2), 1))*INDIRECT(ADDRESS(ROW()+(0), COLUMN()+(-1), 1)), 2)</f>
        <v>37.77</v>
      </c>
    </row>
    <row r="26" spans="1:7" ht="13.50" thickBot="1" customHeight="1">
      <c r="A26" s="15"/>
      <c r="B26" s="15"/>
      <c r="C26" s="15"/>
      <c r="D26" s="15"/>
      <c r="E26" s="9" t="s">
        <v>56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355.95</v>
      </c>
    </row>
    <row r="27" spans="1:7" ht="13.50" thickBot="1" customHeight="1">
      <c r="A27" s="15">
        <v>3</v>
      </c>
      <c r="B27" s="15"/>
      <c r="C27" s="15"/>
      <c r="D27" s="18" t="s">
        <v>57</v>
      </c>
      <c r="E27" s="18"/>
      <c r="F27" s="15"/>
      <c r="G27" s="15"/>
    </row>
    <row r="28" spans="1:7" ht="13.50" thickBot="1" customHeight="1">
      <c r="A28" s="19"/>
      <c r="B28" s="19"/>
      <c r="C28" s="20" t="s">
        <v>58</v>
      </c>
      <c r="D28" s="19" t="s">
        <v>59</v>
      </c>
      <c r="E28" s="13">
        <v>2</v>
      </c>
      <c r="F28" s="14">
        <f ca="1">ROUND(SUM(INDIRECT(ADDRESS(ROW()+(-2), COLUMN()+(1), 1)),INDIRECT(ADDRESS(ROW()+(-10), COLUMN()+(1), 1))), 2)</f>
        <v>662.51</v>
      </c>
      <c r="G28" s="14">
        <f ca="1">ROUND(INDIRECT(ADDRESS(ROW()+(0), COLUMN()+(-2), 1))*INDIRECT(ADDRESS(ROW()+(0), COLUMN()+(-1), 1))/100, 2)</f>
        <v>13.25</v>
      </c>
    </row>
    <row r="29" spans="1:7" ht="13.50" thickBot="1" customHeight="1">
      <c r="A29" s="8"/>
      <c r="B29" s="8"/>
      <c r="C29" s="8"/>
      <c r="D29" s="8"/>
      <c r="E29" s="21" t="s">
        <v>60</v>
      </c>
      <c r="F29" s="21"/>
      <c r="G29" s="22">
        <f ca="1">ROUND(SUM(INDIRECT(ADDRESS(ROW()+(-1), COLUMN()+(0), 1)),INDIRECT(ADDRESS(ROW()+(-3), COLUMN()+(0), 1)),INDIRECT(ADDRESS(ROW()+(-11), COLUMN()+(0), 1))), 2)</f>
        <v>675.76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B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