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<sst xmlns="http://schemas.openxmlformats.org/spreadsheetml/2006/main" count="105" uniqueCount="105">
  <si>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</si>
  <si>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</si>
  <si>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</si>
  <si>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Forjado unidireccional con vigas planas, viguetas prefabricadas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</si>
  <si>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forjado, vigas y pilares de 0,173 m³/m², y acero UNE-EN 10080 B 500 S en zona de refuerzo de negativos y conectores de viguetas y zunchos, vigas y pilares con una cuantía total de 16 kg/m², compuesta de los siguientes elementos: FORJADO UNIDIRECCIONAL: horizontal, de canto 30 = 25+5 cm; semivigueta pretensada T-12; bovedilla de hormigón, 60x20x25 cm; capa de compresión de 5 cm de espesor, con armadura de reparto formada por malla electrosoldada ME 20x20 Ø 5-5 B 500 T 6x2,20 UNE-EN 10080; vigas planas con zunchos perimetrales de planta, encofrado para vigas,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PILARES: con altura libre de hasta 3 m, con montaje y desmontaje de sistema de encofrado de chapas metálicas reutilizables. Incluso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</si>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</sst>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70.04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0.06</v>
      </c>
      <c r="I10" s="12">
        <f ca="1">ROUND(INDIRECT(ADDRESS(ROW()+(0), COLUMN()+(-3), 1))*INDIRECT(ADDRESS(ROW()+(0), COLUMN()+(-1), 1)), 2)</f>
        <v>0.03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48</v>
      </c>
      <c r="I11" s="12">
        <f ca="1">ROUND(INDIRECT(ADDRESS(ROW()+(0), COLUMN()+(-3), 1))*INDIRECT(ADDRESS(ROW()+(0), COLUMN()+(-1), 1)), 2)</f>
        <v>0.34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0.044</v>
      </c>
      <c r="G12" s="11"/>
      <c r="H12" s="12">
        <v>45.5</v>
      </c>
      <c r="I12" s="12">
        <f ca="1">ROUND(INDIRECT(ADDRESS(ROW()+(0), COLUMN()+(-3), 1))*INDIRECT(ADDRESS(ROW()+(0), COLUMN()+(-1), 1)), 2)</f>
        <v>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0.007</v>
      </c>
      <c r="G13" s="11"/>
      <c r="H13" s="12">
        <v>102</v>
      </c>
      <c r="I13" s="12">
        <f ca="1">ROUND(INDIRECT(ADDRESS(ROW()+(0), COLUMN()+(-3), 1))*INDIRECT(ADDRESS(ROW()+(0), COLUMN()+(-1), 1)), 2)</f>
        <v>0.71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0.027</v>
      </c>
      <c r="G14" s="11"/>
      <c r="H14" s="12">
        <v>19.25</v>
      </c>
      <c r="I14" s="12">
        <f ca="1">ROUND(INDIRECT(ADDRESS(ROW()+(0), COLUMN()+(-3), 1))*INDIRECT(ADDRESS(ROW()+(0), COLUMN()+(-1), 1)), 2)</f>
        <v>0.52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0.165</v>
      </c>
      <c r="G19" s="11"/>
      <c r="H19" s="12">
        <v>4.5</v>
      </c>
      <c r="I19" s="12">
        <f ca="1">ROUND(INDIRECT(ADDRESS(ROW()+(0), COLUMN()+(-3), 1))*INDIRECT(ADDRESS(ROW()+(0), COLUMN()+(-1), 1)), 2)</f>
        <v>0.74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0.908</v>
      </c>
      <c r="G20" s="11"/>
      <c r="H20" s="12">
        <v>4.85</v>
      </c>
      <c r="I20" s="12">
        <f ca="1">ROUND(INDIRECT(ADDRESS(ROW()+(0), COLUMN()+(-3), 1))*INDIRECT(ADDRESS(ROW()+(0), COLUMN()+(-1), 1)), 2)</f>
        <v>4.4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0.495</v>
      </c>
      <c r="G21" s="11"/>
      <c r="H21" s="12">
        <v>5.15</v>
      </c>
      <c r="I21" s="12">
        <f ca="1">ROUND(INDIRECT(ADDRESS(ROW()+(0), COLUMN()+(-3), 1))*INDIRECT(ADDRESS(ROW()+(0), COLUMN()+(-1), 1)), 2)</f>
        <v>2.55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0.083</v>
      </c>
      <c r="G22" s="11"/>
      <c r="H22" s="12">
        <v>5.6</v>
      </c>
      <c r="I22" s="12">
        <f ca="1">ROUND(INDIRECT(ADDRESS(ROW()+(0), COLUMN()+(-3), 1))*INDIRECT(ADDRESS(ROW()+(0), COLUMN()+(-1), 1)), 2)</f>
        <v>0.46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0.09</v>
      </c>
      <c r="I23" s="12">
        <f ca="1">ROUND(INDIRECT(ADDRESS(ROW()+(0), COLUMN()+(-3), 1))*INDIRECT(ADDRESS(ROW()+(0), COLUMN()+(-1), 1)), 2)</f>
        <v>0.07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16</v>
      </c>
      <c r="G24" s="11"/>
      <c r="H24" s="12">
        <v>1.6</v>
      </c>
      <c r="I24" s="12">
        <f ca="1">ROUND(INDIRECT(ADDRESS(ROW()+(0), COLUMN()+(-3), 1))*INDIRECT(ADDRESS(ROW()+(0), COLUMN()+(-1), 1)), 2)</f>
        <v>25.6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0.135</v>
      </c>
      <c r="G25" s="11"/>
      <c r="H25" s="12">
        <v>1.5</v>
      </c>
      <c r="I25" s="12">
        <f ca="1">ROUND(INDIRECT(ADDRESS(ROW()+(0), COLUMN()+(-3), 1))*INDIRECT(ADDRESS(ROW()+(0), COLUMN()+(-1), 1)), 2)</f>
        <v>0.2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1.1</v>
      </c>
      <c r="G26" s="11"/>
      <c r="H26" s="12">
        <v>1.49</v>
      </c>
      <c r="I26" s="12">
        <f ca="1">ROUND(INDIRECT(ADDRESS(ROW()+(0), COLUMN()+(-3), 1))*INDIRECT(ADDRESS(ROW()+(0), COLUMN()+(-1), 1)), 2)</f>
        <v>1.64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0.182</v>
      </c>
      <c r="G27" s="11"/>
      <c r="H27" s="12">
        <v>80.88</v>
      </c>
      <c r="I27" s="12">
        <f ca="1">ROUND(INDIRECT(ADDRESS(ROW()+(0), COLUMN()+(-3), 1))*INDIRECT(ADDRESS(ROW()+(0), COLUMN()+(-1), 1)), 2)</f>
        <v>14.72</v>
      </c>
    </row>
    <row r="28" spans="1:9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0.15</v>
      </c>
      <c r="G28" s="13"/>
      <c r="H28" s="14">
        <v>1.56</v>
      </c>
      <c r="I28" s="14">
        <f ca="1">ROUND(INDIRECT(ADDRESS(ROW()+(0), COLUMN()+(-3), 1))*INDIRECT(ADDRESS(ROW()+(0), COLUMN()+(-1), 1)), 2)</f>
        <v>0.23</v>
      </c>
    </row>
    <row r="29" spans="1:9" ht="13.50" thickBot="1" customHeight="1">
      <c r="A29" s="15"/>
      <c r="B29" s="15"/>
      <c r="C29" s="15"/>
      <c r="D29" s="15"/>
      <c r="E29" s="15"/>
      <c r="F29" s="9" t="s">
        <v>69</v>
      </c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60.14</v>
      </c>
    </row>
    <row r="30" spans="1:9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8"/>
      <c r="H30" s="15"/>
      <c r="I30" s="15"/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0.852</v>
      </c>
      <c r="G31" s="11"/>
      <c r="H31" s="12">
        <v>22.27</v>
      </c>
      <c r="I31" s="12">
        <f ca="1">ROUND(INDIRECT(ADDRESS(ROW()+(0), COLUMN()+(-3), 1))*INDIRECT(ADDRESS(ROW()+(0), COLUMN()+(-1), 1)), 2)</f>
        <v>18.97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0.862</v>
      </c>
      <c r="G32" s="11"/>
      <c r="H32" s="12">
        <v>21.15</v>
      </c>
      <c r="I32" s="12">
        <f ca="1">ROUND(INDIRECT(ADDRESS(ROW()+(0), COLUMN()+(-3), 1))*INDIRECT(ADDRESS(ROW()+(0), COLUMN()+(-1), 1)), 2)</f>
        <v>18.23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0.179</v>
      </c>
      <c r="G33" s="11"/>
      <c r="H33" s="12">
        <v>22.27</v>
      </c>
      <c r="I33" s="12">
        <f ca="1">ROUND(INDIRECT(ADDRESS(ROW()+(0), COLUMN()+(-3), 1))*INDIRECT(ADDRESS(ROW()+(0), COLUMN()+(-1), 1)), 2)</f>
        <v>3.99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0.179</v>
      </c>
      <c r="G34" s="11"/>
      <c r="H34" s="12">
        <v>21.15</v>
      </c>
      <c r="I34" s="12">
        <f ca="1">ROUND(INDIRECT(ADDRESS(ROW()+(0), COLUMN()+(-3), 1))*INDIRECT(ADDRESS(ROW()+(0), COLUMN()+(-1), 1)), 2)</f>
        <v>3.79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1">
        <v>0.082</v>
      </c>
      <c r="G35" s="11"/>
      <c r="H35" s="12">
        <v>22.27</v>
      </c>
      <c r="I35" s="12">
        <f ca="1">ROUND(INDIRECT(ADDRESS(ROW()+(0), COLUMN()+(-3), 1))*INDIRECT(ADDRESS(ROW()+(0), COLUMN()+(-1), 1)), 2)</f>
        <v>1.83</v>
      </c>
    </row>
    <row r="36" spans="1:9" ht="13.50" thickBot="1" customHeight="1">
      <c r="A36" s="1" t="s">
        <v>86</v>
      </c>
      <c r="B36" s="1"/>
      <c r="C36" s="10" t="s">
        <v>87</v>
      </c>
      <c r="D36" s="1" t="s">
        <v>88</v>
      </c>
      <c r="E36" s="1"/>
      <c r="F36" s="13">
        <v>0.32</v>
      </c>
      <c r="G36" s="13"/>
      <c r="H36" s="14">
        <v>21.15</v>
      </c>
      <c r="I36" s="14">
        <f ca="1">ROUND(INDIRECT(ADDRESS(ROW()+(0), COLUMN()+(-3), 1))*INDIRECT(ADDRESS(ROW()+(0), COLUMN()+(-1), 1)), 2)</f>
        <v>6.77</v>
      </c>
    </row>
    <row r="37" spans="1:9" ht="13.50" thickBot="1" customHeight="1">
      <c r="A37" s="15"/>
      <c r="B37" s="15"/>
      <c r="C37" s="15"/>
      <c r="D37" s="15"/>
      <c r="E37" s="15"/>
      <c r="F37" s="9" t="s">
        <v>89</v>
      </c>
      <c r="G37" s="9"/>
      <c r="H37" s="9"/>
      <c r="I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53.58</v>
      </c>
    </row>
    <row r="38" spans="1:9" ht="13.50" thickBot="1" customHeight="1">
      <c r="A38" s="15">
        <v>3</v>
      </c>
      <c r="B38" s="15"/>
      <c r="C38" s="15"/>
      <c r="D38" s="18" t="s">
        <v>90</v>
      </c>
      <c r="E38" s="18"/>
      <c r="F38" s="18"/>
      <c r="G38" s="18"/>
      <c r="H38" s="15"/>
      <c r="I38" s="15"/>
    </row>
    <row r="39" spans="1:9" ht="13.50" thickBot="1" customHeight="1">
      <c r="A39" s="19"/>
      <c r="B39" s="19"/>
      <c r="C39" s="20" t="s">
        <v>91</v>
      </c>
      <c r="D39" s="19" t="s">
        <v>92</v>
      </c>
      <c r="E39" s="19"/>
      <c r="F39" s="13">
        <v>2</v>
      </c>
      <c r="G39" s="13"/>
      <c r="H39" s="14">
        <f ca="1">ROUND(SUM(INDIRECT(ADDRESS(ROW()+(-2), COLUMN()+(1), 1)),INDIRECT(ADDRESS(ROW()+(-10), COLUMN()+(1), 1))), 2)</f>
        <v>113.72</v>
      </c>
      <c r="I39" s="14">
        <f ca="1">ROUND(INDIRECT(ADDRESS(ROW()+(0), COLUMN()+(-3), 1))*INDIRECT(ADDRESS(ROW()+(0), COLUMN()+(-1), 1))/100, 2)</f>
        <v>2.27</v>
      </c>
    </row>
    <row r="40" spans="1:9" ht="13.50" thickBot="1" customHeight="1">
      <c r="A40" s="21" t="s">
        <v>93</v>
      </c>
      <c r="B40" s="21"/>
      <c r="C40" s="22"/>
      <c r="D40" s="23"/>
      <c r="E40" s="23"/>
      <c r="F40" s="24" t="s">
        <v>94</v>
      </c>
      <c r="G40" s="24"/>
      <c r="H40" s="25"/>
      <c r="I40" s="26">
        <f ca="1">ROUND(SUM(INDIRECT(ADDRESS(ROW()+(-1), COLUMN()+(0), 1)),INDIRECT(ADDRESS(ROW()+(-3), COLUMN()+(0), 1)),INDIRECT(ADDRESS(ROW()+(-11), COLUMN()+(0), 1))), 2)</f>
        <v>115.99</v>
      </c>
    </row>
    <row r="43" spans="1:9" ht="13.50" thickBot="1" customHeight="1">
      <c r="A43" s="27" t="s">
        <v>95</v>
      </c>
      <c r="B43" s="27"/>
      <c r="C43" s="27"/>
      <c r="D43" s="27"/>
      <c r="E43" s="27" t="s">
        <v>96</v>
      </c>
      <c r="F43" s="27"/>
      <c r="G43" s="27" t="s">
        <v>97</v>
      </c>
      <c r="H43" s="27"/>
      <c r="I43" s="27" t="s">
        <v>98</v>
      </c>
    </row>
    <row r="44" spans="1:9" ht="13.50" thickBot="1" customHeight="1">
      <c r="A44" s="28" t="s">
        <v>99</v>
      </c>
      <c r="B44" s="28"/>
      <c r="C44" s="28"/>
      <c r="D44" s="28"/>
      <c r="E44" s="29">
        <v>112010</v>
      </c>
      <c r="F44" s="29"/>
      <c r="G44" s="29">
        <v>112011</v>
      </c>
      <c r="H44" s="29"/>
      <c r="I44" s="29" t="s">
        <v>100</v>
      </c>
    </row>
    <row r="45" spans="1:9" ht="13.50" thickBot="1" customHeight="1">
      <c r="A45" s="30" t="s">
        <v>101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</row>
  </sheetData>
  <mergeCells count="10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H29"/>
    <mergeCell ref="A30:B30"/>
    <mergeCell ref="D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H37"/>
    <mergeCell ref="A38:B38"/>
    <mergeCell ref="D38:G38"/>
    <mergeCell ref="A39:B39"/>
    <mergeCell ref="D39:E39"/>
    <mergeCell ref="F39:G39"/>
    <mergeCell ref="A40:E40"/>
    <mergeCell ref="F40:H40"/>
    <mergeCell ref="A43:D43"/>
    <mergeCell ref="E43:F43"/>
    <mergeCell ref="G43:H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