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<sst xmlns="http://schemas.openxmlformats.org/spreadsheetml/2006/main" count="96" uniqueCount="96">
  <si>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</si>
  <si>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</si>
  <si>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</si>
  <si>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Forjado de viguetas y tablero estructural de madera.</t>
  </si>
  <si>
    <r>
      <rPr>
        <sz val="8.25"/>
        <color rgb="FF000000"/>
        <rFont val="Arial"/>
        <family val="2"/>
      </rPr>
      <t xml:space="preserve">Forjado tradicional con un intereje de 60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tablero estructural de partículas de madera para uso en ambiente seco, tipo P4, según UNE-EN 312, de 30 mm de espesor, fijado con tornillos de cabeza avellanada, de acero al carbono; membrana impermeabilizante bicapa de 5 mm de espesor, formada por una lámina superior bituminosa fonoabsorbente y una lámina inferior de fieltro de poliéster, sellada con cinta autoadhesiva, de polietileno, con adhesivo acrílico sin disolventes, armadura de polietileno y película de separación de papel siliconado, de 0,34 mm de espesor y 60 mm de anchura, desolidarización con banda perimetral autoadhesiva desolidarizante, de espuma de polietileno de celdas cerradas, de 4 mm de espesor y de 150 mm de anchura, de color gris, y malla electrosoldada ME 20x20 Ø 5-5 B 500 T 6x2,20 UNE-EN 10080, en capa de compresión de 4 cm de espesor de hormigón ligero HLE-25/F/8/XC3, serie Ultra Series Ligero "LAFARGEHOLCIM", densidad 1700 kg/m³, (cantidad mínima de cemento 275 kg/m³), fabricado en central, y vertido con cubilote; apuntalamiento y desapuntalamiento de las viguetas. Incluso conectores para forjado de madera y hormigón,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</si>
  <si>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</si>
  <si>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</si>
  <si>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</si>
  <si>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</si>
  <si>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</si>
  <si>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</si>
  <si>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</si>
  <si>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</si>
  <si>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</si>
  <si>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</si>
  <si>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</si>
  <si>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</si>
  <si>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</si>
  <si>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</si>
  <si>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</si>
  <si>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</si>
  <si>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</si>
  <si>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</si>
  <si>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</si>
  <si>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mt08eff020o</t>
  </si>
  <si>
    <t xml:space="preserve">m²</t>
  </si>
  <si>
    <t xml:space="preserve">Tablero estructural de partículas de madera para uso en ambiente seco, tipo P4, según UNE-EN 312, de 2400x900 mm y 30 mm de espesor, machihembrado en sus cuatro cantos, Euroclase D-s2, d0 de reacción al fuego, según UNE-EN 13501-1, clase E1 en emisión de formaldehído, según UNE-EN 13986.</t>
  </si>
  <si>
    <t xml:space="preserve">mt07emr118lb</t>
  </si>
  <si>
    <t xml:space="preserve">Ud</t>
  </si>
  <si>
    <t xml:space="preserve">Tornillo de cabeza avellanada, de 6 mm de diámetro y 120 mm de longitud, de acero al carbono, con tratamiento superficial a base de resina epoxi, para clases de servicio 1, 2 y 3 según UNE-EN 1995-1-1.</t>
  </si>
  <si>
    <t xml:space="preserve">mt15pdr030a</t>
  </si>
  <si>
    <t xml:space="preserve">m²</t>
  </si>
  <si>
    <t xml:space="preserve">Membrana impermeabilizante bicapa de 5 mm de espesor, formada por una lámina superior bituminosa fonoabsorbente y una lámina inferior de fieltro de poliéster.</t>
  </si>
  <si>
    <t xml:space="preserve">mt15pdr050c</t>
  </si>
  <si>
    <t xml:space="preserve">m</t>
  </si>
  <si>
    <t xml:space="preserve">Cinta autoadhesiva, de polietileno, con adhesivo acrílico sin disolventes, armadura de polietileno y película de separación de papel siliconado, de 0,34 mm de espesor y 60 mm de anchura, rango de temperatura de trabajo de -40 a 80°C, para el sellado en los encuentros de los paneles y para la fijación y el sellado de láminas impermeabilizantes y para el control del vapor, suministrada en rollos de 25 m de longitud.</t>
  </si>
  <si>
    <t xml:space="preserve">mt16pdr030a</t>
  </si>
  <si>
    <t xml:space="preserve">m</t>
  </si>
  <si>
    <t xml:space="preserve">Banda perimetral autoadhesiva desolidarizante, de espuma de polietileno de celdas cerradas, de 4 mm de espesor y de 150 mm de anchura, de color gris.</t>
  </si>
  <si>
    <t xml:space="preserve">mt07emr200a</t>
  </si>
  <si>
    <t xml:space="preserve">Ud</t>
  </si>
  <si>
    <t xml:space="preserve">Tornillo de acero galvanizado calidad 6.8 según UNE-EN ISO 898-1, tipo M-7,5, de cabeza hexagonal y rosca métrica total según DIN 931 y UNE-EN ISO 4014, de 7,5 mm de diámetro y 155 mm de longitud, con anillo de fin de carrera, para su utilización como conectores en forjados de madera y hormigón.</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</si>
  <si>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</si>
  <si>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</si>
  <si>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</si>
  <si>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</si>
  <si>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</si>
  <si>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</si>
  <si>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</si>
  <si>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</si>
  <si>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</si>
  <si>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</si>
  <si>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</si>
  <si>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</si>
  <si>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</si>
  <si>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</si>
  <si>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</si>
  <si>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</si>
  <si>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</si>
  <si>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</si>
  <si>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</si>
  <si>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</si>
  <si>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</si>
  <si>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</si>
  <si>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</si>
  <si>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</si>
  <si>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</si>
  <si>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</si>
  <si>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</si>
  <si>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</si>
  <si>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</si>
  <si>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</si>
  <si>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</si>
  <si>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</si>
  <si>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</si>
  <si>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</si>
  <si>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</si>
  <si>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</si>
  <si>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</si>
  <si>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</si>
  <si>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</si>
  <si>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</si>
  <si>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</si>
  <si>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</si>
  <si>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17,56€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</si>
  <si>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</si>
  <si>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</si>
  <si>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</si>
  <si>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</si>
  <si>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</si>
  <si>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13986:2006/A1:2015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</si>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</sst>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30"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66.0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1.49</v>
      </c>
      <c r="J21" s="12">
        <f ca="1">ROUND(INDIRECT(ADDRESS(ROW()+(0), COLUMN()+(-3), 1))*INDIRECT(ADDRESS(ROW()+(0), COLUMN()+(-1), 1)), 2)</f>
        <v>1.64</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34.50" thickBot="1" customHeight="1">
      <c r="A23" s="1" t="s">
        <v>51</v>
      </c>
      <c r="B23" s="1"/>
      <c r="C23" s="1"/>
      <c r="D23" s="10" t="s">
        <v>52</v>
      </c>
      <c r="E23" s="1" t="s">
        <v>53</v>
      </c>
      <c r="F23" s="1"/>
      <c r="G23" s="13">
        <v>0.042</v>
      </c>
      <c r="H23" s="13"/>
      <c r="I23" s="14">
        <v>261.08</v>
      </c>
      <c r="J23" s="14">
        <f ca="1">ROUND(INDIRECT(ADDRESS(ROW()+(0), COLUMN()+(-3), 1))*INDIRECT(ADDRESS(ROW()+(0), COLUMN()+(-1), 1)), 2)</f>
        <v>10.97</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0.75</v>
      </c>
      <c r="H26" s="11"/>
      <c r="I26" s="12">
        <v>22.27</v>
      </c>
      <c r="J26" s="12">
        <f ca="1">ROUND(INDIRECT(ADDRESS(ROW()+(0), COLUMN()+(-3), 1))*INDIRECT(ADDRESS(ROW()+(0), COLUMN()+(-1), 1)), 2)</f>
        <v>16.7</v>
      </c>
    </row>
    <row r="27" spans="1:10" ht="13.50" thickBot="1" customHeight="1">
      <c r="A27" s="1" t="s">
        <v>59</v>
      </c>
      <c r="B27" s="1"/>
      <c r="C27" s="1"/>
      <c r="D27" s="10" t="s">
        <v>60</v>
      </c>
      <c r="E27" s="1" t="s">
        <v>61</v>
      </c>
      <c r="F27" s="1"/>
      <c r="G27" s="11">
        <v>0.249</v>
      </c>
      <c r="H27" s="11"/>
      <c r="I27" s="12">
        <v>21.15</v>
      </c>
      <c r="J27" s="12">
        <f ca="1">ROUND(INDIRECT(ADDRESS(ROW()+(0), COLUMN()+(-3), 1))*INDIRECT(ADDRESS(ROW()+(0), COLUMN()+(-1), 1)), 2)</f>
        <v>5.27</v>
      </c>
    </row>
    <row r="28" spans="1:10" ht="13.50" thickBot="1" customHeight="1">
      <c r="A28" s="1" t="s">
        <v>62</v>
      </c>
      <c r="B28" s="1"/>
      <c r="C28" s="1"/>
      <c r="D28" s="10" t="s">
        <v>63</v>
      </c>
      <c r="E28" s="1" t="s">
        <v>64</v>
      </c>
      <c r="F28" s="1"/>
      <c r="G28" s="11">
        <v>0.124</v>
      </c>
      <c r="H28" s="11"/>
      <c r="I28" s="12">
        <v>22.27</v>
      </c>
      <c r="J28" s="12">
        <f ca="1">ROUND(INDIRECT(ADDRESS(ROW()+(0), COLUMN()+(-3), 1))*INDIRECT(ADDRESS(ROW()+(0), COLUMN()+(-1), 1)), 2)</f>
        <v>2.76</v>
      </c>
    </row>
    <row r="29" spans="1:10" ht="13.50" thickBot="1" customHeight="1">
      <c r="A29" s="1" t="s">
        <v>65</v>
      </c>
      <c r="B29" s="1"/>
      <c r="C29" s="1"/>
      <c r="D29" s="10" t="s">
        <v>66</v>
      </c>
      <c r="E29" s="1" t="s">
        <v>67</v>
      </c>
      <c r="F29" s="1"/>
      <c r="G29" s="11">
        <v>0.124</v>
      </c>
      <c r="H29" s="11"/>
      <c r="I29" s="12">
        <v>21.15</v>
      </c>
      <c r="J29" s="12">
        <f ca="1">ROUND(INDIRECT(ADDRESS(ROW()+(0), COLUMN()+(-3), 1))*INDIRECT(ADDRESS(ROW()+(0), COLUMN()+(-1), 1)), 2)</f>
        <v>2.62</v>
      </c>
    </row>
    <row r="30" spans="1:10" ht="13.50" thickBot="1" customHeight="1">
      <c r="A30" s="1" t="s">
        <v>68</v>
      </c>
      <c r="B30" s="1"/>
      <c r="C30" s="1"/>
      <c r="D30" s="10" t="s">
        <v>69</v>
      </c>
      <c r="E30" s="1" t="s">
        <v>70</v>
      </c>
      <c r="F30" s="1"/>
      <c r="G30" s="11">
        <v>0.029</v>
      </c>
      <c r="H30" s="11"/>
      <c r="I30" s="12">
        <v>22.27</v>
      </c>
      <c r="J30" s="12">
        <f ca="1">ROUND(INDIRECT(ADDRESS(ROW()+(0), COLUMN()+(-3), 1))*INDIRECT(ADDRESS(ROW()+(0), COLUMN()+(-1), 1)), 2)</f>
        <v>0.65</v>
      </c>
    </row>
    <row r="31" spans="1:10" ht="13.50" thickBot="1" customHeight="1">
      <c r="A31" s="1" t="s">
        <v>71</v>
      </c>
      <c r="B31" s="1"/>
      <c r="C31" s="1"/>
      <c r="D31" s="10" t="s">
        <v>72</v>
      </c>
      <c r="E31" s="1" t="s">
        <v>73</v>
      </c>
      <c r="F31" s="1"/>
      <c r="G31" s="11">
        <v>0.029</v>
      </c>
      <c r="H31" s="11"/>
      <c r="I31" s="12">
        <v>21.15</v>
      </c>
      <c r="J31" s="12">
        <f ca="1">ROUND(INDIRECT(ADDRESS(ROW()+(0), COLUMN()+(-3), 1))*INDIRECT(ADDRESS(ROW()+(0), COLUMN()+(-1), 1)), 2)</f>
        <v>0.61</v>
      </c>
    </row>
    <row r="32" spans="1:10" ht="13.50" thickBot="1" customHeight="1">
      <c r="A32" s="1" t="s">
        <v>74</v>
      </c>
      <c r="B32" s="1"/>
      <c r="C32" s="1"/>
      <c r="D32" s="10" t="s">
        <v>75</v>
      </c>
      <c r="E32" s="1" t="s">
        <v>76</v>
      </c>
      <c r="F32" s="1"/>
      <c r="G32" s="11">
        <v>0.01</v>
      </c>
      <c r="H32" s="11"/>
      <c r="I32" s="12">
        <v>22.27</v>
      </c>
      <c r="J32" s="12">
        <f ca="1">ROUND(INDIRECT(ADDRESS(ROW()+(0), COLUMN()+(-3), 1))*INDIRECT(ADDRESS(ROW()+(0), COLUMN()+(-1), 1)), 2)</f>
        <v>0.22</v>
      </c>
    </row>
    <row r="33" spans="1:10" ht="13.50" thickBot="1" customHeight="1">
      <c r="A33" s="1" t="s">
        <v>77</v>
      </c>
      <c r="B33" s="1"/>
      <c r="C33" s="1"/>
      <c r="D33" s="10" t="s">
        <v>78</v>
      </c>
      <c r="E33" s="1" t="s">
        <v>79</v>
      </c>
      <c r="F33" s="1"/>
      <c r="G33" s="13">
        <v>0.042</v>
      </c>
      <c r="H33" s="13"/>
      <c r="I33" s="14">
        <v>21.15</v>
      </c>
      <c r="J33" s="14">
        <f ca="1">ROUND(INDIRECT(ADDRESS(ROW()+(0), COLUMN()+(-3), 1))*INDIRECT(ADDRESS(ROW()+(0), COLUMN()+(-1), 1)), 2)</f>
        <v>0.89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29.72</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114.75</v>
      </c>
      <c r="J36" s="14">
        <f ca="1">ROUND(INDIRECT(ADDRESS(ROW()+(0), COLUMN()+(-3), 1))*INDIRECT(ADDRESS(ROW()+(0), COLUMN()+(-1), 1))/100, 2)</f>
        <v>2.3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117.05</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