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<sst xmlns="http://schemas.openxmlformats.org/spreadsheetml/2006/main" count="71" uniqueCount="71">
  <si>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</si>
  <si>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EMZ210</t>
  </si>
  <si>
    <t xml:space="preserve">m²</t>
  </si>
  <si>
    <t xml:space="preserve">Refuerzo de forjado de madera por su cara superior, mediante piezas metálicas.</t>
  </si>
  <si>
    <r>
      <rPr>
        <sz val="8.25"/>
        <color rgb="FF000000"/>
        <rFont val="Arial"/>
        <family val="2"/>
      </rPr>
      <t xml:space="preserve">Refuerzo de vigas y viguetas de forjado de madera mediante la colocación, por su cara superior, de 6,5 kg/m de pieza de acero UNE-EN 10025 S275JO compuesta por perfiles laminados en caliente de las series L, LD, T, redondo, cuadrado, rectangular y pletina, con capa de imprimación anticorrosiva, trabajado en taller; anclada a la vigueta con 10 fijaciones por metro lineal formadas por tornillos rosca-madera de acero cincado, de 7 mm de diámetro y 90 mm de longitud; retacado entre la vigueta y la pieza metálica de refuerzo con mortero de cemento, industrial, con aditivo hidrófugo, M-15; relleno entre refuerzos metálicos con hormigón ligero HLE-25/F/8/XC3, serie Ultra Series Ligero "LAFARGEHOLCIM", densidad 1700 kg/m³, (cantidad mínima de cemento 275 kg/m³), fabricado en central; colocación de malla electrosoldada ME 20x20 Ø 5-5 B 500 T 6x2,20 UNE-EN 10080, vertido y extendido de capa de 4 cm de hormigón HA-25/B/12/XC2 fabricado en central, y vertido con cubilote. El precio no incluye la demolición de las capas existentes sobre la cara superior de las viguetas de madera ni la limpieza y el saneado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</si>
  <si>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</si>
  <si>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</si>
  <si>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</si>
  <si>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</si>
  <si>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</si>
  <si>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</si>
  <si>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</si>
  <si>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mt07ala300a</t>
  </si>
  <si>
    <t xml:space="preserve">kg</t>
  </si>
  <si>
    <t xml:space="preserve">Pieza de acero UNE-EN 10025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</si>
  <si>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</si>
  <si>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</si>
  <si>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UNE-EN ISO 898-1.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</si>
  <si>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</si>
  <si>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</si>
  <si>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</si>
  <si>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</si>
  <si>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</si>
  <si>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</si>
  <si>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</si>
  <si>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</si>
  <si>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</si>
  <si>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mt10hal100b</t>
  </si>
  <si>
    <t xml:space="preserve">m³</t>
  </si>
  <si>
    <t xml:space="preserve">Hormigón ligero HA-25/F/8/XC3, serie Ultra Series Ligero "LAFARGEHOLCIM", de 1700 kg/m³ de densidad, cantidad mínima de cemento 275 kg/m³,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</si>
  <si>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</si>
  <si>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</si>
  <si>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</si>
  <si>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mt10haf010ctKe</t>
  </si>
  <si>
    <t xml:space="preserve">m³</t>
  </si>
  <si>
    <t xml:space="preserve">Hormigón HA-25/B/12/XC2, fabricado en central.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</si>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</sst>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17" customWidth="1"/>
    <col min="5" max="5" width="1.70" customWidth="1"/>
    <col min="6" max="6" width="12.92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10.833</v>
      </c>
      <c r="F10" s="11"/>
      <c r="G10" s="11"/>
      <c r="H10" s="12">
        <v>4.03</v>
      </c>
      <c r="I10" s="12">
        <f ca="1">ROUND(INDIRECT(ADDRESS(ROW()+(0), COLUMN()+(-4), 1))*INDIRECT(ADDRESS(ROW()+(0), COLUMN()+(-1), 1)), 2)</f>
        <v>43.66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16.667</v>
      </c>
      <c r="F11" s="11"/>
      <c r="G11" s="11"/>
      <c r="H11" s="12">
        <v>0.2</v>
      </c>
      <c r="I11" s="12">
        <f ca="1">ROUND(INDIRECT(ADDRESS(ROW()+(0), COLUMN()+(-4), 1))*INDIRECT(ADDRESS(ROW()+(0), COLUMN()+(-1), 1)), 2)</f>
        <v>3.33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0.015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1"/>
      <c r="G13" s="11"/>
      <c r="H13" s="12">
        <v>48.63</v>
      </c>
      <c r="I13" s="12">
        <f ca="1">ROUND(INDIRECT(ADDRESS(ROW()+(0), COLUMN()+(-4), 1))*INDIRECT(ADDRESS(ROW()+(0), COLUMN()+(-1), 1)), 2)</f>
        <v>3.06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0.006</v>
      </c>
      <c r="F14" s="11"/>
      <c r="G14" s="11"/>
      <c r="H14" s="12">
        <v>46.41</v>
      </c>
      <c r="I14" s="12">
        <f ca="1">ROUND(INDIRECT(ADDRESS(ROW()+(0), COLUMN()+(-4), 1))*INDIRECT(ADDRESS(ROW()+(0), COLUMN()+(-1), 1)), 2)</f>
        <v>0.28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1"/>
      <c r="G15" s="11"/>
      <c r="H15" s="12">
        <v>261.08</v>
      </c>
      <c r="I15" s="12">
        <f ca="1">ROUND(INDIRECT(ADDRESS(ROW()+(0), COLUMN()+(-4), 1))*INDIRECT(ADDRESS(ROW()+(0), COLUMN()+(-1), 1)), 2)</f>
        <v>16.97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1"/>
      <c r="G16" s="11"/>
      <c r="H16" s="12">
        <v>1.49</v>
      </c>
      <c r="I16" s="12">
        <f ca="1">ROUND(INDIRECT(ADDRESS(ROW()+(0), COLUMN()+(-4), 1))*INDIRECT(ADDRESS(ROW()+(0), COLUMN()+(-1), 1)), 2)</f>
        <v>1.64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0.046</v>
      </c>
      <c r="F17" s="13"/>
      <c r="G17" s="13"/>
      <c r="H17" s="14">
        <v>78.88</v>
      </c>
      <c r="I17" s="14">
        <f ca="1">ROUND(INDIRECT(ADDRESS(ROW()+(0), COLUMN()+(-4), 1))*INDIRECT(ADDRESS(ROW()+(0), COLUMN()+(-1), 1)), 2)</f>
        <v>3.63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72.59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0.174</v>
      </c>
      <c r="F20" s="13"/>
      <c r="G20" s="13"/>
      <c r="H20" s="14">
        <v>3.36</v>
      </c>
      <c r="I20" s="14">
        <f ca="1">ROUND(INDIRECT(ADDRESS(ROW()+(0), COLUMN()+(-4), 1))*INDIRECT(ADDRESS(ROW()+(0), COLUMN()+(-1), 1)), 2)</f>
        <v>0.58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0.58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0.297</v>
      </c>
      <c r="F23" s="11"/>
      <c r="G23" s="11"/>
      <c r="H23" s="12">
        <v>20.43</v>
      </c>
      <c r="I23" s="12">
        <f ca="1">ROUND(INDIRECT(ADDRESS(ROW()+(0), COLUMN()+(-4), 1))*INDIRECT(ADDRESS(ROW()+(0), COLUMN()+(-1), 1)), 2)</f>
        <v>6.07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1.864</v>
      </c>
      <c r="F24" s="11"/>
      <c r="G24" s="11"/>
      <c r="H24" s="12">
        <v>21.41</v>
      </c>
      <c r="I24" s="12">
        <f ca="1">ROUND(INDIRECT(ADDRESS(ROW()+(0), COLUMN()+(-4), 1))*INDIRECT(ADDRESS(ROW()+(0), COLUMN()+(-1), 1)), 2)</f>
        <v>39.91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2.144</v>
      </c>
      <c r="F25" s="13"/>
      <c r="G25" s="13"/>
      <c r="H25" s="14">
        <v>20.1</v>
      </c>
      <c r="I25" s="14">
        <f ca="1">ROUND(INDIRECT(ADDRESS(ROW()+(0), COLUMN()+(-4), 1))*INDIRECT(ADDRESS(ROW()+(0), COLUMN()+(-1), 1)), 2)</f>
        <v>43.09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1)),INDIRECT(ADDRESS(ROW()+(-3), COLUMN()+(0), 1))), 2)</f>
        <v>89.07</v>
      </c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3"/>
      <c r="H28" s="14">
        <f ca="1">ROUND(SUM(INDIRECT(ADDRESS(ROW()+(-2), COLUMN()+(1), 1)),INDIRECT(ADDRESS(ROW()+(-7), COLUMN()+(1), 1)),INDIRECT(ADDRESS(ROW()+(-10), COLUMN()+(1), 1))), 2)</f>
        <v>162.24</v>
      </c>
      <c r="I28" s="14">
        <f ca="1">ROUND(INDIRECT(ADDRESS(ROW()+(0), COLUMN()+(-4), 1))*INDIRECT(ADDRESS(ROW()+(0), COLUMN()+(-1), 1))/100, 2)</f>
        <v>3.24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1)),INDIRECT(ADDRESS(ROW()+(-8), COLUMN()+(0), 1)),INDIRECT(ADDRESS(ROW()+(-11), COLUMN()+(0), 1))), 2)</f>
        <v>165.48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192005</v>
      </c>
      <c r="G33" s="29">
        <v>192006</v>
      </c>
      <c r="H33" s="29"/>
      <c r="I33" s="29" t="s">
        <v>63</v>
      </c>
    </row>
    <row r="34" spans="1:9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162011</v>
      </c>
      <c r="G35" s="29">
        <v>162012</v>
      </c>
      <c r="H35" s="29"/>
      <c r="I35" s="29" t="s">
        <v>66</v>
      </c>
    </row>
    <row r="36" spans="1:9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</sheetData>
  <mergeCells count="6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9:I39"/>
    <mergeCell ref="A40:I40"/>
    <mergeCell ref="A41:I41"/>
  </mergeCells>
  <pageMargins left="0.147638" right="0.147638" top="0.206693" bottom="0.206693" header="0.0" footer="0.0"/>
  <pageSetup paperSize="9" orientation="portrait"/>
  <rowBreaks count="0" manualBreakCount="0">
    </rowBreaks>
</worksheet>
</file>