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<sst xmlns="http://schemas.openxmlformats.org/spreadsheetml/2006/main" count="41" uniqueCount="41">
  <si>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</si>
  <si>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IOB020</t>
  </si>
  <si>
    <t xml:space="preserve">Ud</t>
  </si>
  <si>
    <t xml:space="preserve">Depósito.</t>
  </si>
  <si>
    <r>
      <rPr>
        <sz val="8.25"/>
        <color rgb="FF000000"/>
        <rFont val="Arial"/>
        <family val="2"/>
      </rPr>
      <t xml:space="preserve">Depósito para reserva de agua contra incendios de 12 m³ de capacidad, prefabricado de poliéster, colocado en superficie, en posición vertical. Incluso, válvula de flotador de 1 1/2" de diámetro para conectar con la acometida, interruptores de nivel, válvula de bola de 50 mm de diámetro para vaciado y válvula de corte de mariposa de 1 1/2" de diámetro para conectar al grupo de presión.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</si>
  <si>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</si>
  <si>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</si>
  <si>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</si>
  <si>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</si>
  <si>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</si>
  <si>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</si>
  <si>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</si>
  <si>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mt41aco100a</t>
  </si>
  <si>
    <t xml:space="preserve">Ud</t>
  </si>
  <si>
    <t xml:space="preserve">Depósito de poliéster, de 12 m³, 2450 mm de diámetro, colocado en superficie, en posición vertical, para reserva de agua contra incendios.</t>
  </si>
  <si>
    <t xml:space="preserve">mt37vfl010e</t>
  </si>
  <si>
    <t xml:space="preserve">Ud</t>
  </si>
  <si>
    <t xml:space="preserve">Válvula de flotador de 1 1/2" de diámetro, para una presión máxima de 8 bar, con cuerpo de latón, boya esférica roscada de latón y obturador de goma.</t>
  </si>
  <si>
    <t xml:space="preserve">mt37inl010</t>
  </si>
  <si>
    <t xml:space="preserve">Ud</t>
  </si>
  <si>
    <t xml:space="preserve">Interruptor de nivel de 10 A, con boya, contrapeso y cable.</t>
  </si>
  <si>
    <t xml:space="preserve">mt37sve010f</t>
  </si>
  <si>
    <t xml:space="preserve">Ud</t>
  </si>
  <si>
    <t xml:space="preserve">Válvula de esfera de latón niquelado para roscar de 1 1/2".</t>
  </si>
  <si>
    <t xml:space="preserve">mt37svm010a</t>
  </si>
  <si>
    <t xml:space="preserve">Ud</t>
  </si>
  <si>
    <t xml:space="preserve">Válvula de mariposa de hierro fundido, DN 32 mm.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</si>
  <si>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</si>
  <si>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</si>
  <si>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</si>
  <si>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</si>
  <si>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</si>
  <si>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</si>
  <si>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</si>
  <si>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</si>
  <si>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</si>
  <si>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</si>
  <si>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</si>
  <si>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</si>
  <si>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112,31€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</si>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</sst>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27" customWidth="1"/>
    <col min="3" max="3" width="0.85" customWidth="1"/>
    <col min="4" max="4" width="6.80" customWidth="1"/>
    <col min="5" max="5" width="71.74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1660</v>
      </c>
      <c r="H10" s="12">
        <f ca="1">ROUND(INDIRECT(ADDRESS(ROW()+(0), COLUMN()+(-2), 1))*INDIRECT(ADDRESS(ROW()+(0), COLUMN()+(-1), 1)), 2)</f>
        <v>1660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172.68</v>
      </c>
      <c r="H11" s="12">
        <f ca="1">ROUND(INDIRECT(ADDRESS(ROW()+(0), COLUMN()+(-2), 1))*INDIRECT(ADDRESS(ROW()+(0), COLUMN()+(-1), 1)), 2)</f>
        <v>172.68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</v>
      </c>
      <c r="G12" s="12">
        <v>15</v>
      </c>
      <c r="H12" s="12">
        <f ca="1">ROUND(INDIRECT(ADDRESS(ROW()+(0), COLUMN()+(-2), 1))*INDIRECT(ADDRESS(ROW()+(0), COLUMN()+(-1), 1)), 2)</f>
        <v>30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27.73</v>
      </c>
      <c r="H13" s="12">
        <f ca="1">ROUND(INDIRECT(ADDRESS(ROW()+(0), COLUMN()+(-2), 1))*INDIRECT(ADDRESS(ROW()+(0), COLUMN()+(-1), 1)), 2)</f>
        <v>27.73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1</v>
      </c>
      <c r="G14" s="14">
        <v>37.26</v>
      </c>
      <c r="H14" s="14">
        <f ca="1">ROUND(INDIRECT(ADDRESS(ROW()+(0), COLUMN()+(-2), 1))*INDIRECT(ADDRESS(ROW()+(0), COLUMN()+(-1), 1)), 2)</f>
        <v>37.26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1927.67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6.487</v>
      </c>
      <c r="G17" s="12">
        <v>22</v>
      </c>
      <c r="H17" s="12">
        <f ca="1">ROUND(INDIRECT(ADDRESS(ROW()+(0), COLUMN()+(-2), 1))*INDIRECT(ADDRESS(ROW()+(0), COLUMN()+(-1), 1)), 2)</f>
        <v>142.71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6.487</v>
      </c>
      <c r="G18" s="14">
        <v>20.3</v>
      </c>
      <c r="H18" s="14">
        <f ca="1">ROUND(INDIRECT(ADDRESS(ROW()+(0), COLUMN()+(-2), 1))*INDIRECT(ADDRESS(ROW()+(0), COLUMN()+(-1), 1)), 2)</f>
        <v>131.69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274.4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2202.07</v>
      </c>
      <c r="H21" s="14">
        <f ca="1">ROUND(INDIRECT(ADDRESS(ROW()+(0), COLUMN()+(-2), 1))*INDIRECT(ADDRESS(ROW()+(0), COLUMN()+(-1), 1))/100, 2)</f>
        <v>44.04</v>
      </c>
    </row>
    <row r="22" spans="1:8" ht="13.50" thickBot="1" customHeight="1">
      <c r="A22" s="21" t="s">
        <v>39</v>
      </c>
      <c r="B22" s="21"/>
      <c r="C22" s="22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2246.11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